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rasiddha/Desktop/"/>
    </mc:Choice>
  </mc:AlternateContent>
  <xr:revisionPtr revIDLastSave="0" documentId="13_ncr:1_{6D3E8DA9-993C-DC4B-AD81-D3F5240CE5BF}" xr6:coauthVersionLast="47" xr6:coauthVersionMax="47" xr10:uidLastSave="{00000000-0000-0000-0000-000000000000}"/>
  <bookViews>
    <workbookView xWindow="0" yWindow="500" windowWidth="28800" windowHeight="16120" xr2:uid="{F80CBB3D-0A1A-044E-A7F1-38123117AD71}"/>
  </bookViews>
  <sheets>
    <sheet name="Requirements" sheetId="4" r:id="rId1"/>
    <sheet name="BoQ" sheetId="5" r:id="rId2"/>
    <sheet name="Load 1" sheetId="6" r:id="rId3"/>
    <sheet name="Load 2" sheetId="7" r:id="rId4"/>
    <sheet name="Load 3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8" l="1"/>
  <c r="G11" i="8"/>
  <c r="G12" i="8"/>
  <c r="G13" i="8"/>
  <c r="G14" i="8"/>
  <c r="G9" i="8"/>
  <c r="G23" i="8"/>
  <c r="G24" i="8"/>
  <c r="G25" i="8"/>
  <c r="G26" i="8"/>
  <c r="G27" i="8"/>
  <c r="G28" i="8"/>
  <c r="G29" i="8"/>
  <c r="G30" i="8"/>
  <c r="G22" i="8"/>
  <c r="H24" i="7"/>
  <c r="H25" i="7"/>
  <c r="H26" i="7"/>
  <c r="H27" i="7"/>
  <c r="H28" i="7"/>
  <c r="H29" i="7"/>
  <c r="H23" i="7"/>
  <c r="H11" i="7"/>
  <c r="H12" i="7"/>
  <c r="H13" i="7"/>
  <c r="H14" i="7"/>
  <c r="H10" i="7"/>
  <c r="G24" i="6"/>
  <c r="G25" i="6"/>
  <c r="G26" i="6"/>
  <c r="G27" i="6"/>
  <c r="G23" i="6"/>
  <c r="G11" i="6"/>
  <c r="G12" i="6"/>
  <c r="G13" i="6"/>
  <c r="G14" i="6"/>
  <c r="G10" i="6"/>
</calcChain>
</file>

<file path=xl/sharedStrings.xml><?xml version="1.0" encoding="utf-8"?>
<sst xmlns="http://schemas.openxmlformats.org/spreadsheetml/2006/main" count="155" uniqueCount="109">
  <si>
    <t>Components</t>
  </si>
  <si>
    <t>Quantity</t>
  </si>
  <si>
    <t>Kilowatt(kW)</t>
  </si>
  <si>
    <t>Usage (h/day)</t>
  </si>
  <si>
    <t>Energy Consumption(kWh/day)</t>
  </si>
  <si>
    <t>Vaccine Refrigerator</t>
  </si>
  <si>
    <t>Baby warmer</t>
  </si>
  <si>
    <t>Lights</t>
  </si>
  <si>
    <t>Oxygen concentrator</t>
  </si>
  <si>
    <t>Suction machine</t>
  </si>
  <si>
    <t>Air-conditioner</t>
  </si>
  <si>
    <t>Washing machine</t>
  </si>
  <si>
    <t>Television</t>
  </si>
  <si>
    <t>Charger</t>
  </si>
  <si>
    <t>Electric Kettle</t>
  </si>
  <si>
    <t>Heater</t>
  </si>
  <si>
    <t>Electric Blanket</t>
  </si>
  <si>
    <t>Kilowatt</t>
  </si>
  <si>
    <t>(kW)</t>
  </si>
  <si>
    <t>Light</t>
  </si>
  <si>
    <t>S.N.</t>
  </si>
  <si>
    <t>Unit</t>
  </si>
  <si>
    <t>5 kWp per site</t>
  </si>
  <si>
    <t>Component</t>
  </si>
  <si>
    <t>Requirement</t>
  </si>
  <si>
    <t>Solar PV Capacity</t>
  </si>
  <si>
    <t>Solar Panel Rating</t>
  </si>
  <si>
    <t>410 Wp per module</t>
  </si>
  <si>
    <t>Panel Type</t>
  </si>
  <si>
    <t>Monocrystalline, IEC certified</t>
  </si>
  <si>
    <t>System Configuration</t>
  </si>
  <si>
    <t>Grid-connected with battery backup (hybrid)</t>
  </si>
  <si>
    <t>Inverter Rating</t>
  </si>
  <si>
    <t>Inverter Capability</t>
  </si>
  <si>
    <t>Battery Type</t>
  </si>
  <si>
    <t>Lead-acid GEL</t>
  </si>
  <si>
    <t>Battery Rating</t>
  </si>
  <si>
    <t>150 Ah per unit</t>
  </si>
  <si>
    <t>Battery Sizing</t>
  </si>
  <si>
    <t>Must cover essential site loads during outages</t>
  </si>
  <si>
    <t>Mounting Structure</t>
  </si>
  <si>
    <t>Suitable for RCC / metal-sheet roof</t>
  </si>
  <si>
    <t>DC Protection</t>
  </si>
  <si>
    <t>DC isolator, DC MCB, DC SPD</t>
  </si>
  <si>
    <t>AC Protection</t>
  </si>
  <si>
    <t>AC MCB, AC isolator, AC SPD</t>
  </si>
  <si>
    <t>Earthing</t>
  </si>
  <si>
    <t>Complete earthing &amp; grounding system</t>
  </si>
  <si>
    <t>Compliance</t>
  </si>
  <si>
    <t>Nepal standards, SWC &amp; DFAT guidelines</t>
  </si>
  <si>
    <t>Item Description</t>
  </si>
  <si>
    <t>Specification</t>
  </si>
  <si>
    <t>Qty</t>
  </si>
  <si>
    <t>Unit Rate (NPR)</t>
  </si>
  <si>
    <t>Total (NPR)</t>
  </si>
  <si>
    <t>Solar PV Modules</t>
  </si>
  <si>
    <t>410 Wp mono crystalline</t>
  </si>
  <si>
    <t>Nos</t>
  </si>
  <si>
    <t>Solar Inverter</t>
  </si>
  <si>
    <t>No</t>
  </si>
  <si>
    <t>GEL Battery</t>
  </si>
  <si>
    <t>150 Ah</t>
  </si>
  <si>
    <t>Roof mount (RCC/metal)</t>
  </si>
  <si>
    <t>Set</t>
  </si>
  <si>
    <t>DC Cables &amp; MC4</t>
  </si>
  <si>
    <t>Complete set</t>
  </si>
  <si>
    <t>Lot</t>
  </si>
  <si>
    <t>AC Cables</t>
  </si>
  <si>
    <t>DC Protection Devices</t>
  </si>
  <si>
    <t>MCB, SPD, isolator</t>
  </si>
  <si>
    <t>AC Protection Devices</t>
  </si>
  <si>
    <t>Junction / Combiner Box</t>
  </si>
  <si>
    <t>Complete</t>
  </si>
  <si>
    <t>Earthing &amp; Lightning</t>
  </si>
  <si>
    <t>Complete system</t>
  </si>
  <si>
    <t>Transportation</t>
  </si>
  <si>
    <t>To site</t>
  </si>
  <si>
    <t>Job</t>
  </si>
  <si>
    <t>Installation &amp; Commissioning</t>
  </si>
  <si>
    <t>Note:</t>
  </si>
  <si>
    <t>Vatable Amount</t>
  </si>
  <si>
    <t>Net Total (A)</t>
  </si>
  <si>
    <t>13% VAT (B)</t>
  </si>
  <si>
    <t>Bill of Quantities</t>
  </si>
  <si>
    <t>Emergency Equipment in Katunjebesi Health Post</t>
  </si>
  <si>
    <t>Kilowatt (kW)</t>
  </si>
  <si>
    <t>Non-Emergency Equipment in Katunjebesi Health Post</t>
  </si>
  <si>
    <t>Fan</t>
  </si>
  <si>
    <t>Printer</t>
  </si>
  <si>
    <t>Laptop</t>
  </si>
  <si>
    <t>Water Dispenser</t>
  </si>
  <si>
    <t>Emergency Equipment in Sipali Birthing Center</t>
  </si>
  <si>
    <t>Non-Emergency Equipment in Sipali Birthing Center</t>
  </si>
  <si>
    <t>Emergency Equipment in Mangaltar Birthing Center</t>
  </si>
  <si>
    <t>Baby Warmer</t>
  </si>
  <si>
    <t>Vaccine refrigerator</t>
  </si>
  <si>
    <t>Oxygen Concentrator</t>
  </si>
  <si>
    <t>Delivery lights</t>
  </si>
  <si>
    <t>Non-Emergency Equipment in Mangaltar Birthing Center</t>
  </si>
  <si>
    <t>Air conditioner</t>
  </si>
  <si>
    <t>Laboratory Oven</t>
  </si>
  <si>
    <t>Laboratory water bath</t>
  </si>
  <si>
    <t>Electric blanket</t>
  </si>
  <si>
    <t>Required per site</t>
  </si>
  <si>
    <t>Grand Total (A+B)</t>
  </si>
  <si>
    <t>5 kVA, 60 V battery capable, MPPT</t>
  </si>
  <si>
    <t>5 kVA, MPPT in-built</t>
  </si>
  <si>
    <t>Must support upto 60 V battery system</t>
  </si>
  <si>
    <t>TECHNICAL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</si>
</sst>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7" xfId="0" applyFont="1" applyBorder="1"/>
    <xf numFmtId="0" fontId="3" fillId="0" borderId="7" xfId="0" applyFont="1" applyBorder="1"/>
    <xf numFmtId="0" fontId="3" fillId="2" borderId="7" xfId="0" applyFont="1" applyFill="1" applyBorder="1"/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4971-9FBC-F84E-8896-BEB99EBCBFC1}">
  <dimension ref="D4:E21"/>
  <sheetViews>
    <sheetView tabSelected="1" workbookViewId="0">
      <selection activeCell="E27" sqref="E27"/>
    </sheetView>
  </sheetViews>
  <sheetFormatPr baseColWidth="10" defaultRowHeight="16" x14ac:dyDescent="0.2"/>
  <cols>
    <col min="4" max="4" width="27.5" bestFit="1" customWidth="1"/>
    <col min="5" max="5" width="57.33203125" bestFit="1" customWidth="1"/>
  </cols>
  <sheetData>
    <row r="4" spans="4:5" ht="20" x14ac:dyDescent="0.2">
      <c r="E4" s="26" t="s">
        <v>108</v>
      </c>
    </row>
    <row r="7" spans="4:5" ht="20" x14ac:dyDescent="0.2">
      <c r="D7" s="2" t="s">
        <v>23</v>
      </c>
      <c r="E7" s="2" t="s">
        <v>24</v>
      </c>
    </row>
    <row r="8" spans="4:5" ht="20" x14ac:dyDescent="0.2">
      <c r="D8" s="3" t="s">
        <v>25</v>
      </c>
      <c r="E8" s="3" t="s">
        <v>22</v>
      </c>
    </row>
    <row r="9" spans="4:5" ht="20" x14ac:dyDescent="0.2">
      <c r="D9" s="3" t="s">
        <v>26</v>
      </c>
      <c r="E9" s="3" t="s">
        <v>27</v>
      </c>
    </row>
    <row r="10" spans="4:5" ht="20" x14ac:dyDescent="0.2">
      <c r="D10" s="3" t="s">
        <v>28</v>
      </c>
      <c r="E10" s="3" t="s">
        <v>29</v>
      </c>
    </row>
    <row r="11" spans="4:5" ht="20" x14ac:dyDescent="0.2">
      <c r="D11" s="3" t="s">
        <v>30</v>
      </c>
      <c r="E11" s="3" t="s">
        <v>31</v>
      </c>
    </row>
    <row r="12" spans="4:5" ht="20" x14ac:dyDescent="0.2">
      <c r="D12" s="3" t="s">
        <v>32</v>
      </c>
      <c r="E12" s="3" t="s">
        <v>106</v>
      </c>
    </row>
    <row r="13" spans="4:5" ht="20" x14ac:dyDescent="0.2">
      <c r="D13" s="3" t="s">
        <v>33</v>
      </c>
      <c r="E13" s="3" t="s">
        <v>107</v>
      </c>
    </row>
    <row r="14" spans="4:5" ht="20" x14ac:dyDescent="0.2">
      <c r="D14" s="3" t="s">
        <v>34</v>
      </c>
      <c r="E14" s="3" t="s">
        <v>35</v>
      </c>
    </row>
    <row r="15" spans="4:5" ht="20" x14ac:dyDescent="0.2">
      <c r="D15" s="3" t="s">
        <v>36</v>
      </c>
      <c r="E15" s="3" t="s">
        <v>37</v>
      </c>
    </row>
    <row r="16" spans="4:5" ht="20" x14ac:dyDescent="0.2">
      <c r="D16" s="3" t="s">
        <v>38</v>
      </c>
      <c r="E16" s="3" t="s">
        <v>39</v>
      </c>
    </row>
    <row r="17" spans="4:5" ht="20" x14ac:dyDescent="0.2">
      <c r="D17" s="3" t="s">
        <v>40</v>
      </c>
      <c r="E17" s="3" t="s">
        <v>41</v>
      </c>
    </row>
    <row r="18" spans="4:5" ht="20" x14ac:dyDescent="0.2">
      <c r="D18" s="3" t="s">
        <v>42</v>
      </c>
      <c r="E18" s="3" t="s">
        <v>43</v>
      </c>
    </row>
    <row r="19" spans="4:5" ht="20" x14ac:dyDescent="0.2">
      <c r="D19" s="3" t="s">
        <v>44</v>
      </c>
      <c r="E19" s="3" t="s">
        <v>45</v>
      </c>
    </row>
    <row r="20" spans="4:5" ht="20" x14ac:dyDescent="0.2">
      <c r="D20" s="3" t="s">
        <v>46</v>
      </c>
      <c r="E20" s="3" t="s">
        <v>47</v>
      </c>
    </row>
    <row r="21" spans="4:5" ht="20" x14ac:dyDescent="0.2">
      <c r="D21" s="3" t="s">
        <v>48</v>
      </c>
      <c r="E21" s="3" t="s">
        <v>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D371-52A6-8841-B3B8-86B54DFAF1E2}">
  <dimension ref="C3:I25"/>
  <sheetViews>
    <sheetView workbookViewId="0">
      <selection activeCell="D10" sqref="D10"/>
    </sheetView>
  </sheetViews>
  <sheetFormatPr baseColWidth="10" defaultRowHeight="16" x14ac:dyDescent="0.2"/>
  <cols>
    <col min="3" max="3" width="8" customWidth="1"/>
    <col min="4" max="4" width="36.6640625" bestFit="1" customWidth="1"/>
    <col min="5" max="5" width="46.1640625" customWidth="1"/>
    <col min="6" max="6" width="15.33203125" customWidth="1"/>
    <col min="7" max="7" width="16.6640625" customWidth="1"/>
    <col min="8" max="8" width="22.83203125" customWidth="1"/>
    <col min="9" max="9" width="18.83203125" customWidth="1"/>
  </cols>
  <sheetData>
    <row r="3" spans="3:9" ht="20" x14ac:dyDescent="0.2">
      <c r="E3" s="26" t="s">
        <v>83</v>
      </c>
    </row>
    <row r="6" spans="3:9" ht="20" x14ac:dyDescent="0.2">
      <c r="C6" s="2" t="s">
        <v>20</v>
      </c>
      <c r="D6" s="2" t="s">
        <v>50</v>
      </c>
      <c r="E6" s="2" t="s">
        <v>51</v>
      </c>
      <c r="F6" s="2" t="s">
        <v>21</v>
      </c>
      <c r="G6" s="2" t="s">
        <v>52</v>
      </c>
      <c r="H6" s="2" t="s">
        <v>53</v>
      </c>
      <c r="I6" s="2" t="s">
        <v>54</v>
      </c>
    </row>
    <row r="7" spans="3:9" ht="20" x14ac:dyDescent="0.2">
      <c r="C7" s="3">
        <v>1</v>
      </c>
      <c r="D7" s="3" t="s">
        <v>55</v>
      </c>
      <c r="E7" s="3" t="s">
        <v>56</v>
      </c>
      <c r="F7" s="3" t="s">
        <v>57</v>
      </c>
      <c r="G7" s="3"/>
      <c r="H7" s="3"/>
      <c r="I7" s="3"/>
    </row>
    <row r="8" spans="3:9" ht="20" x14ac:dyDescent="0.2">
      <c r="C8" s="3">
        <v>2</v>
      </c>
      <c r="D8" s="3" t="s">
        <v>58</v>
      </c>
      <c r="E8" s="3" t="s">
        <v>105</v>
      </c>
      <c r="F8" s="3" t="s">
        <v>59</v>
      </c>
      <c r="G8" s="3">
        <v>1</v>
      </c>
      <c r="H8" s="3"/>
      <c r="I8" s="3"/>
    </row>
    <row r="9" spans="3:9" ht="20" x14ac:dyDescent="0.2">
      <c r="C9" s="3">
        <v>3</v>
      </c>
      <c r="D9" s="3" t="s">
        <v>60</v>
      </c>
      <c r="E9" s="3" t="s">
        <v>61</v>
      </c>
      <c r="F9" s="3" t="s">
        <v>57</v>
      </c>
      <c r="G9" s="3"/>
      <c r="H9" s="3"/>
      <c r="I9" s="3"/>
    </row>
    <row r="10" spans="3:9" ht="20" x14ac:dyDescent="0.2">
      <c r="C10" s="3">
        <v>4</v>
      </c>
      <c r="D10" s="3" t="s">
        <v>40</v>
      </c>
      <c r="E10" s="3" t="s">
        <v>62</v>
      </c>
      <c r="F10" s="3" t="s">
        <v>63</v>
      </c>
      <c r="G10" s="3">
        <v>1</v>
      </c>
      <c r="H10" s="3"/>
      <c r="I10" s="3"/>
    </row>
    <row r="11" spans="3:9" ht="20" x14ac:dyDescent="0.2">
      <c r="C11" s="3">
        <v>5</v>
      </c>
      <c r="D11" s="3" t="s">
        <v>64</v>
      </c>
      <c r="E11" s="3" t="s">
        <v>65</v>
      </c>
      <c r="F11" s="3" t="s">
        <v>66</v>
      </c>
      <c r="G11" s="3">
        <v>1</v>
      </c>
      <c r="H11" s="3"/>
      <c r="I11" s="3"/>
    </row>
    <row r="12" spans="3:9" ht="20" x14ac:dyDescent="0.2">
      <c r="C12" s="3">
        <v>6</v>
      </c>
      <c r="D12" s="3" t="s">
        <v>67</v>
      </c>
      <c r="E12" s="3" t="s">
        <v>65</v>
      </c>
      <c r="F12" s="3" t="s">
        <v>66</v>
      </c>
      <c r="G12" s="3">
        <v>1</v>
      </c>
      <c r="H12" s="3"/>
      <c r="I12" s="3"/>
    </row>
    <row r="13" spans="3:9" ht="20" x14ac:dyDescent="0.2">
      <c r="C13" s="3">
        <v>7</v>
      </c>
      <c r="D13" s="3" t="s">
        <v>68</v>
      </c>
      <c r="E13" s="3" t="s">
        <v>69</v>
      </c>
      <c r="F13" s="3" t="s">
        <v>66</v>
      </c>
      <c r="G13" s="3">
        <v>1</v>
      </c>
      <c r="H13" s="3"/>
      <c r="I13" s="3"/>
    </row>
    <row r="14" spans="3:9" ht="20" x14ac:dyDescent="0.2">
      <c r="C14" s="3">
        <v>8</v>
      </c>
      <c r="D14" s="3" t="s">
        <v>70</v>
      </c>
      <c r="E14" s="3" t="s">
        <v>69</v>
      </c>
      <c r="F14" s="3" t="s">
        <v>66</v>
      </c>
      <c r="G14" s="3">
        <v>1</v>
      </c>
      <c r="H14" s="3"/>
      <c r="I14" s="3"/>
    </row>
    <row r="15" spans="3:9" ht="20" x14ac:dyDescent="0.2">
      <c r="C15" s="3">
        <v>9</v>
      </c>
      <c r="D15" s="3" t="s">
        <v>71</v>
      </c>
      <c r="E15" s="3" t="s">
        <v>72</v>
      </c>
      <c r="F15" s="3" t="s">
        <v>66</v>
      </c>
      <c r="G15" s="3">
        <v>1</v>
      </c>
      <c r="H15" s="3"/>
      <c r="I15" s="3"/>
    </row>
    <row r="16" spans="3:9" ht="20" x14ac:dyDescent="0.2">
      <c r="C16" s="3">
        <v>10</v>
      </c>
      <c r="D16" s="3" t="s">
        <v>73</v>
      </c>
      <c r="E16" s="3" t="s">
        <v>74</v>
      </c>
      <c r="F16" s="3" t="s">
        <v>66</v>
      </c>
      <c r="G16" s="3">
        <v>1</v>
      </c>
      <c r="H16" s="3"/>
      <c r="I16" s="3"/>
    </row>
    <row r="17" spans="3:9" ht="20" x14ac:dyDescent="0.2">
      <c r="C17" s="3">
        <v>11</v>
      </c>
      <c r="D17" s="3" t="s">
        <v>75</v>
      </c>
      <c r="E17" s="3" t="s">
        <v>76</v>
      </c>
      <c r="F17" s="3" t="s">
        <v>77</v>
      </c>
      <c r="G17" s="3">
        <v>1</v>
      </c>
      <c r="H17" s="3"/>
      <c r="I17" s="3"/>
    </row>
    <row r="18" spans="3:9" ht="20" x14ac:dyDescent="0.2">
      <c r="C18" s="3">
        <v>12</v>
      </c>
      <c r="D18" s="3" t="s">
        <v>78</v>
      </c>
      <c r="E18" s="3" t="s">
        <v>72</v>
      </c>
      <c r="F18" s="3" t="s">
        <v>77</v>
      </c>
      <c r="G18" s="3">
        <v>1</v>
      </c>
      <c r="H18" s="3"/>
      <c r="I18" s="3"/>
    </row>
    <row r="19" spans="3:9" ht="20" x14ac:dyDescent="0.2">
      <c r="C19" s="3"/>
      <c r="D19" s="16" t="s">
        <v>81</v>
      </c>
      <c r="E19" s="17"/>
      <c r="F19" s="17"/>
      <c r="G19" s="17"/>
      <c r="H19" s="18"/>
      <c r="I19" s="3"/>
    </row>
    <row r="20" spans="3:9" ht="20" x14ac:dyDescent="0.2">
      <c r="C20" s="3"/>
      <c r="D20" s="19" t="s">
        <v>80</v>
      </c>
      <c r="E20" s="20"/>
      <c r="F20" s="20"/>
      <c r="G20" s="20"/>
      <c r="H20" s="21"/>
      <c r="I20" s="3"/>
    </row>
    <row r="21" spans="3:9" ht="20" x14ac:dyDescent="0.2">
      <c r="C21" s="3"/>
      <c r="D21" s="16" t="s">
        <v>82</v>
      </c>
      <c r="E21" s="17"/>
      <c r="F21" s="17"/>
      <c r="G21" s="17"/>
      <c r="H21" s="18"/>
      <c r="I21" s="3"/>
    </row>
    <row r="22" spans="3:9" ht="20" x14ac:dyDescent="0.2">
      <c r="C22" s="3"/>
      <c r="D22" s="19" t="s">
        <v>104</v>
      </c>
      <c r="E22" s="20"/>
      <c r="F22" s="20"/>
      <c r="G22" s="20"/>
      <c r="H22" s="21"/>
      <c r="I22" s="3"/>
    </row>
    <row r="24" spans="3:9" ht="20" x14ac:dyDescent="0.2">
      <c r="D24" s="4" t="s">
        <v>79</v>
      </c>
    </row>
    <row r="25" spans="3:9" ht="20" x14ac:dyDescent="0.2">
      <c r="D25" s="4" t="s">
        <v>103</v>
      </c>
    </row>
  </sheetData>
  <mergeCells count="4">
    <mergeCell ref="D19:H19"/>
    <mergeCell ref="D20:H20"/>
    <mergeCell ref="D21:H21"/>
    <mergeCell ref="D22:H22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5E62-07B1-9241-A665-ED2B5443F8D5}">
  <dimension ref="C5:G27"/>
  <sheetViews>
    <sheetView workbookViewId="0">
      <selection activeCell="G30" sqref="G30"/>
    </sheetView>
  </sheetViews>
  <sheetFormatPr baseColWidth="10" defaultRowHeight="16" x14ac:dyDescent="0.2"/>
  <cols>
    <col min="1" max="2" width="10.33203125" customWidth="1"/>
    <col min="3" max="3" width="21.6640625" bestFit="1" customWidth="1"/>
    <col min="4" max="4" width="36.83203125" customWidth="1"/>
    <col min="5" max="5" width="19" customWidth="1"/>
    <col min="6" max="6" width="16.33203125" customWidth="1"/>
    <col min="7" max="7" width="33.6640625" customWidth="1"/>
  </cols>
  <sheetData>
    <row r="5" spans="3:7" ht="20" x14ac:dyDescent="0.2">
      <c r="C5" s="9" t="s">
        <v>84</v>
      </c>
      <c r="D5" s="9"/>
    </row>
    <row r="7" spans="3:7" ht="17" thickBot="1" x14ac:dyDescent="0.25">
      <c r="C7" s="1"/>
      <c r="D7" s="1"/>
    </row>
    <row r="8" spans="3:7" ht="46" customHeight="1" x14ac:dyDescent="0.2">
      <c r="C8" s="22" t="s">
        <v>0</v>
      </c>
      <c r="D8" s="22" t="s">
        <v>1</v>
      </c>
      <c r="E8" s="24" t="s">
        <v>85</v>
      </c>
      <c r="F8" s="22" t="s">
        <v>3</v>
      </c>
      <c r="G8" s="22" t="s">
        <v>4</v>
      </c>
    </row>
    <row r="9" spans="3:7" ht="17" thickBot="1" x14ac:dyDescent="0.25">
      <c r="C9" s="23"/>
      <c r="D9" s="23"/>
      <c r="E9" s="25"/>
      <c r="F9" s="23"/>
      <c r="G9" s="23"/>
    </row>
    <row r="10" spans="3:7" ht="43" thickBot="1" x14ac:dyDescent="0.25">
      <c r="C10" s="7" t="s">
        <v>5</v>
      </c>
      <c r="D10" s="8">
        <v>1</v>
      </c>
      <c r="E10" s="8">
        <v>4.58E-2</v>
      </c>
      <c r="F10" s="8">
        <v>24</v>
      </c>
      <c r="G10" s="15">
        <f>F10*E10*D10</f>
        <v>1.0992</v>
      </c>
    </row>
    <row r="11" spans="3:7" ht="22" thickBot="1" x14ac:dyDescent="0.25">
      <c r="C11" s="7" t="s">
        <v>19</v>
      </c>
      <c r="D11" s="8">
        <v>8</v>
      </c>
      <c r="E11" s="8">
        <v>1.4999999999999999E-2</v>
      </c>
      <c r="F11" s="8">
        <v>6</v>
      </c>
      <c r="G11" s="15">
        <f t="shared" ref="G11:G14" si="0">F11*E11*D11</f>
        <v>0.72</v>
      </c>
    </row>
    <row r="12" spans="3:7" ht="22" thickBot="1" x14ac:dyDescent="0.25">
      <c r="C12" s="7" t="s">
        <v>19</v>
      </c>
      <c r="D12" s="8">
        <v>10</v>
      </c>
      <c r="E12" s="8">
        <v>0.01</v>
      </c>
      <c r="F12" s="8">
        <v>5</v>
      </c>
      <c r="G12" s="15">
        <f t="shared" si="0"/>
        <v>0.5</v>
      </c>
    </row>
    <row r="13" spans="3:7" ht="22" thickBot="1" x14ac:dyDescent="0.25">
      <c r="C13" s="7" t="s">
        <v>15</v>
      </c>
      <c r="D13" s="8">
        <v>1</v>
      </c>
      <c r="E13" s="8">
        <v>1.2</v>
      </c>
      <c r="F13" s="8">
        <v>4</v>
      </c>
      <c r="G13" s="15">
        <f t="shared" si="0"/>
        <v>4.8</v>
      </c>
    </row>
    <row r="14" spans="3:7" ht="22" thickBot="1" x14ac:dyDescent="0.25">
      <c r="C14" s="7" t="s">
        <v>16</v>
      </c>
      <c r="D14" s="8">
        <v>4</v>
      </c>
      <c r="E14" s="8">
        <v>0.05</v>
      </c>
      <c r="F14" s="8">
        <v>6</v>
      </c>
      <c r="G14" s="15">
        <f t="shared" si="0"/>
        <v>1.2000000000000002</v>
      </c>
    </row>
    <row r="18" spans="3:7" ht="20" x14ac:dyDescent="0.2">
      <c r="C18" s="10" t="s">
        <v>86</v>
      </c>
    </row>
    <row r="20" spans="3:7" ht="17" thickBot="1" x14ac:dyDescent="0.25"/>
    <row r="21" spans="3:7" ht="21" x14ac:dyDescent="0.2">
      <c r="C21" s="22" t="s">
        <v>0</v>
      </c>
      <c r="D21" s="22" t="s">
        <v>1</v>
      </c>
      <c r="E21" s="5" t="s">
        <v>17</v>
      </c>
      <c r="F21" s="22" t="s">
        <v>3</v>
      </c>
      <c r="G21" s="22" t="s">
        <v>4</v>
      </c>
    </row>
    <row r="22" spans="3:7" ht="22" thickBot="1" x14ac:dyDescent="0.25">
      <c r="C22" s="23"/>
      <c r="D22" s="23"/>
      <c r="E22" s="6" t="s">
        <v>18</v>
      </c>
      <c r="F22" s="23"/>
      <c r="G22" s="23"/>
    </row>
    <row r="23" spans="3:7" ht="22" thickBot="1" x14ac:dyDescent="0.25">
      <c r="C23" s="7" t="s">
        <v>87</v>
      </c>
      <c r="D23" s="8">
        <v>1</v>
      </c>
      <c r="E23" s="8">
        <v>0.05</v>
      </c>
      <c r="F23" s="8">
        <v>3</v>
      </c>
      <c r="G23" s="8">
        <f>F23*E23*D23</f>
        <v>0.15000000000000002</v>
      </c>
    </row>
    <row r="24" spans="3:7" ht="22" thickBot="1" x14ac:dyDescent="0.25">
      <c r="C24" s="7" t="s">
        <v>88</v>
      </c>
      <c r="D24" s="8">
        <v>1</v>
      </c>
      <c r="E24" s="8">
        <v>0.72</v>
      </c>
      <c r="F24" s="8">
        <v>1.5</v>
      </c>
      <c r="G24" s="8">
        <f t="shared" ref="G24:G27" si="1">F24*E24*D24</f>
        <v>1.08</v>
      </c>
    </row>
    <row r="25" spans="3:7" ht="22" thickBot="1" x14ac:dyDescent="0.25">
      <c r="C25" s="7" t="s">
        <v>89</v>
      </c>
      <c r="D25" s="8">
        <v>3</v>
      </c>
      <c r="E25" s="8">
        <v>7.0000000000000007E-2</v>
      </c>
      <c r="F25" s="8">
        <v>7</v>
      </c>
      <c r="G25" s="8">
        <f t="shared" si="1"/>
        <v>1.4700000000000002</v>
      </c>
    </row>
    <row r="26" spans="3:7" ht="22" thickBot="1" x14ac:dyDescent="0.25">
      <c r="C26" s="7" t="s">
        <v>13</v>
      </c>
      <c r="D26" s="8">
        <v>3</v>
      </c>
      <c r="E26" s="8">
        <v>6.0000000000000001E-3</v>
      </c>
      <c r="F26" s="8">
        <v>3</v>
      </c>
      <c r="G26" s="8">
        <f t="shared" si="1"/>
        <v>5.4000000000000006E-2</v>
      </c>
    </row>
    <row r="27" spans="3:7" ht="22" thickBot="1" x14ac:dyDescent="0.25">
      <c r="C27" s="7" t="s">
        <v>90</v>
      </c>
      <c r="D27" s="8">
        <v>1</v>
      </c>
      <c r="E27" s="8">
        <v>0.55000000000000004</v>
      </c>
      <c r="F27" s="8">
        <v>5</v>
      </c>
      <c r="G27" s="8">
        <f t="shared" si="1"/>
        <v>2.75</v>
      </c>
    </row>
  </sheetData>
  <mergeCells count="9">
    <mergeCell ref="C21:C22"/>
    <mergeCell ref="D21:D22"/>
    <mergeCell ref="F21:F22"/>
    <mergeCell ref="G21:G22"/>
    <mergeCell ref="C8:C9"/>
    <mergeCell ref="D8:D9"/>
    <mergeCell ref="F8:F9"/>
    <mergeCell ref="G8:G9"/>
    <mergeCell ref="E8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D683-1417-2644-925C-8395DDE70FA1}">
  <dimension ref="C4:H29"/>
  <sheetViews>
    <sheetView workbookViewId="0">
      <selection activeCell="F31" sqref="F31"/>
    </sheetView>
  </sheetViews>
  <sheetFormatPr baseColWidth="10" defaultRowHeight="16" x14ac:dyDescent="0.2"/>
  <cols>
    <col min="4" max="4" width="31.6640625" customWidth="1"/>
    <col min="5" max="5" width="20.5" customWidth="1"/>
    <col min="6" max="6" width="25.6640625" customWidth="1"/>
    <col min="7" max="7" width="15.5" customWidth="1"/>
    <col min="8" max="8" width="32" customWidth="1"/>
  </cols>
  <sheetData>
    <row r="4" spans="3:8" ht="20" x14ac:dyDescent="0.2">
      <c r="C4" s="9" t="s">
        <v>91</v>
      </c>
    </row>
    <row r="8" spans="3:8" ht="17" thickBot="1" x14ac:dyDescent="0.25"/>
    <row r="9" spans="3:8" ht="43" thickBot="1" x14ac:dyDescent="0.25">
      <c r="D9" s="13" t="s">
        <v>0</v>
      </c>
      <c r="E9" s="12" t="s">
        <v>1</v>
      </c>
      <c r="F9" s="12" t="s">
        <v>2</v>
      </c>
      <c r="G9" s="12" t="s">
        <v>3</v>
      </c>
      <c r="H9" s="12" t="s">
        <v>4</v>
      </c>
    </row>
    <row r="10" spans="3:8" ht="40" customHeight="1" thickBot="1" x14ac:dyDescent="0.25">
      <c r="D10" s="14" t="s">
        <v>5</v>
      </c>
      <c r="E10" s="8">
        <v>1</v>
      </c>
      <c r="F10" s="8">
        <v>0.13800000000000001</v>
      </c>
      <c r="G10" s="8">
        <v>24</v>
      </c>
      <c r="H10" s="15">
        <f>G10*F10*E10</f>
        <v>3.3120000000000003</v>
      </c>
    </row>
    <row r="11" spans="3:8" ht="22" thickBot="1" x14ac:dyDescent="0.25">
      <c r="D11" s="14" t="s">
        <v>6</v>
      </c>
      <c r="E11" s="8">
        <v>1</v>
      </c>
      <c r="F11" s="8">
        <v>0.65</v>
      </c>
      <c r="G11" s="8">
        <v>3</v>
      </c>
      <c r="H11" s="15">
        <f t="shared" ref="H11:H14" si="0">G11*F11*E11</f>
        <v>1.9500000000000002</v>
      </c>
    </row>
    <row r="12" spans="3:8" ht="22" thickBot="1" x14ac:dyDescent="0.25">
      <c r="D12" s="14" t="s">
        <v>7</v>
      </c>
      <c r="E12" s="8">
        <v>10</v>
      </c>
      <c r="F12" s="8">
        <v>1.4999999999999999E-2</v>
      </c>
      <c r="G12" s="8">
        <v>3</v>
      </c>
      <c r="H12" s="15">
        <f t="shared" si="0"/>
        <v>0.44999999999999996</v>
      </c>
    </row>
    <row r="13" spans="3:8" ht="33" customHeight="1" thickBot="1" x14ac:dyDescent="0.25">
      <c r="D13" s="14" t="s">
        <v>8</v>
      </c>
      <c r="E13" s="8">
        <v>2</v>
      </c>
      <c r="F13" s="8">
        <v>0.65</v>
      </c>
      <c r="G13" s="8">
        <v>3</v>
      </c>
      <c r="H13" s="15">
        <f t="shared" si="0"/>
        <v>3.9000000000000004</v>
      </c>
    </row>
    <row r="14" spans="3:8" ht="25" customHeight="1" thickBot="1" x14ac:dyDescent="0.25">
      <c r="D14" s="14" t="s">
        <v>9</v>
      </c>
      <c r="E14" s="8">
        <v>1</v>
      </c>
      <c r="F14" s="8">
        <v>0.18</v>
      </c>
      <c r="G14" s="8">
        <v>0.3</v>
      </c>
      <c r="H14" s="15">
        <f t="shared" si="0"/>
        <v>5.3999999999999999E-2</v>
      </c>
    </row>
    <row r="20" spans="3:8" ht="20" x14ac:dyDescent="0.2">
      <c r="C20" s="9" t="s">
        <v>92</v>
      </c>
    </row>
    <row r="21" spans="3:8" ht="17" thickBot="1" x14ac:dyDescent="0.25"/>
    <row r="22" spans="3:8" ht="43" thickBot="1" x14ac:dyDescent="0.25">
      <c r="D22" s="11" t="s">
        <v>0</v>
      </c>
      <c r="E22" s="12" t="s">
        <v>1</v>
      </c>
      <c r="F22" s="12" t="s">
        <v>2</v>
      </c>
      <c r="G22" s="12" t="s">
        <v>3</v>
      </c>
      <c r="H22" s="12" t="s">
        <v>4</v>
      </c>
    </row>
    <row r="23" spans="3:8" ht="22" thickBot="1" x14ac:dyDescent="0.25">
      <c r="D23" s="7" t="s">
        <v>10</v>
      </c>
      <c r="E23" s="8">
        <v>1</v>
      </c>
      <c r="F23" s="8">
        <v>1.43</v>
      </c>
      <c r="G23" s="8">
        <v>4</v>
      </c>
      <c r="H23" s="8">
        <f>G23*F23*E23</f>
        <v>5.72</v>
      </c>
    </row>
    <row r="24" spans="3:8" ht="22" thickBot="1" x14ac:dyDescent="0.25">
      <c r="D24" s="7" t="s">
        <v>11</v>
      </c>
      <c r="E24" s="8">
        <v>1</v>
      </c>
      <c r="F24" s="8">
        <v>1.95</v>
      </c>
      <c r="G24" s="8">
        <v>1.5</v>
      </c>
      <c r="H24" s="8">
        <f t="shared" ref="H24:H29" si="1">G24*F24*E24</f>
        <v>2.9249999999999998</v>
      </c>
    </row>
    <row r="25" spans="3:8" ht="22" thickBot="1" x14ac:dyDescent="0.25">
      <c r="D25" s="7" t="s">
        <v>12</v>
      </c>
      <c r="E25" s="8">
        <v>1</v>
      </c>
      <c r="F25" s="8">
        <v>3.5000000000000003E-2</v>
      </c>
      <c r="G25" s="8">
        <v>5</v>
      </c>
      <c r="H25" s="8">
        <f t="shared" si="1"/>
        <v>0.17500000000000002</v>
      </c>
    </row>
    <row r="26" spans="3:8" ht="22" thickBot="1" x14ac:dyDescent="0.25">
      <c r="D26" s="7" t="s">
        <v>13</v>
      </c>
      <c r="E26" s="8">
        <v>1</v>
      </c>
      <c r="F26" s="8">
        <v>6.0000000000000001E-3</v>
      </c>
      <c r="G26" s="8">
        <v>3</v>
      </c>
      <c r="H26" s="8">
        <f t="shared" si="1"/>
        <v>1.8000000000000002E-2</v>
      </c>
    </row>
    <row r="27" spans="3:8" ht="22" thickBot="1" x14ac:dyDescent="0.25">
      <c r="D27" s="7" t="s">
        <v>14</v>
      </c>
      <c r="E27" s="8">
        <v>1</v>
      </c>
      <c r="F27" s="8">
        <v>1.5</v>
      </c>
      <c r="G27" s="8">
        <v>1.5</v>
      </c>
      <c r="H27" s="8">
        <f t="shared" si="1"/>
        <v>2.25</v>
      </c>
    </row>
    <row r="28" spans="3:8" ht="22" thickBot="1" x14ac:dyDescent="0.25">
      <c r="D28" s="7" t="s">
        <v>15</v>
      </c>
      <c r="E28" s="8">
        <v>2</v>
      </c>
      <c r="F28" s="8">
        <v>1.2</v>
      </c>
      <c r="G28" s="8">
        <v>5</v>
      </c>
      <c r="H28" s="8">
        <f t="shared" si="1"/>
        <v>12</v>
      </c>
    </row>
    <row r="29" spans="3:8" ht="22" thickBot="1" x14ac:dyDescent="0.25">
      <c r="D29" s="7" t="s">
        <v>16</v>
      </c>
      <c r="E29" s="8">
        <v>5</v>
      </c>
      <c r="F29" s="8">
        <v>0.05</v>
      </c>
      <c r="G29" s="8">
        <v>6</v>
      </c>
      <c r="H29" s="8">
        <f t="shared" si="1"/>
        <v>1.5000000000000002</v>
      </c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8E10A-2D6C-524F-B640-29B42EAD3C68}">
  <dimension ref="B4:G30"/>
  <sheetViews>
    <sheetView workbookViewId="0">
      <selection activeCell="K20" sqref="K20"/>
    </sheetView>
  </sheetViews>
  <sheetFormatPr baseColWidth="10" defaultRowHeight="16" x14ac:dyDescent="0.2"/>
  <cols>
    <col min="3" max="3" width="21.5" customWidth="1"/>
    <col min="4" max="4" width="15.1640625" customWidth="1"/>
    <col min="5" max="5" width="19.1640625" customWidth="1"/>
    <col min="6" max="6" width="16" customWidth="1"/>
    <col min="7" max="7" width="33.5" customWidth="1"/>
  </cols>
  <sheetData>
    <row r="4" spans="2:7" ht="20" x14ac:dyDescent="0.2">
      <c r="B4" s="9" t="s">
        <v>93</v>
      </c>
    </row>
    <row r="7" spans="2:7" ht="17" thickBot="1" x14ac:dyDescent="0.25"/>
    <row r="8" spans="2:7" ht="47" customHeight="1" thickBot="1" x14ac:dyDescent="0.25">
      <c r="C8" s="13" t="s">
        <v>0</v>
      </c>
      <c r="D8" s="12" t="s">
        <v>1</v>
      </c>
      <c r="E8" s="12" t="s">
        <v>2</v>
      </c>
      <c r="F8" s="12" t="s">
        <v>3</v>
      </c>
      <c r="G8" s="12" t="s">
        <v>4</v>
      </c>
    </row>
    <row r="9" spans="2:7" ht="23" customHeight="1" thickBot="1" x14ac:dyDescent="0.25">
      <c r="C9" s="7" t="s">
        <v>94</v>
      </c>
      <c r="D9" s="8">
        <v>2</v>
      </c>
      <c r="E9" s="8">
        <v>0.67</v>
      </c>
      <c r="F9" s="8">
        <v>3</v>
      </c>
      <c r="G9" s="8">
        <f>F9*E9*D9</f>
        <v>4.0200000000000005</v>
      </c>
    </row>
    <row r="10" spans="2:7" ht="46" customHeight="1" thickBot="1" x14ac:dyDescent="0.25">
      <c r="C10" s="7" t="s">
        <v>95</v>
      </c>
      <c r="D10" s="8">
        <v>1</v>
      </c>
      <c r="E10" s="8">
        <v>0.13800000000000001</v>
      </c>
      <c r="F10" s="8">
        <v>24</v>
      </c>
      <c r="G10" s="8">
        <f t="shared" ref="G10:G14" si="0">F10*E10*D10</f>
        <v>3.3120000000000003</v>
      </c>
    </row>
    <row r="11" spans="2:7" ht="39" customHeight="1" thickBot="1" x14ac:dyDescent="0.25">
      <c r="C11" s="7" t="s">
        <v>95</v>
      </c>
      <c r="D11" s="8">
        <v>1</v>
      </c>
      <c r="E11" s="8">
        <v>0.11</v>
      </c>
      <c r="F11" s="8">
        <v>24</v>
      </c>
      <c r="G11" s="8">
        <f t="shared" si="0"/>
        <v>2.64</v>
      </c>
    </row>
    <row r="12" spans="2:7" ht="41" customHeight="1" thickBot="1" x14ac:dyDescent="0.25">
      <c r="C12" s="7" t="s">
        <v>96</v>
      </c>
      <c r="D12" s="8">
        <v>2</v>
      </c>
      <c r="E12" s="8">
        <v>0.33</v>
      </c>
      <c r="F12" s="8">
        <v>2</v>
      </c>
      <c r="G12" s="8">
        <f t="shared" si="0"/>
        <v>1.32</v>
      </c>
    </row>
    <row r="13" spans="2:7" ht="23" customHeight="1" thickBot="1" x14ac:dyDescent="0.25">
      <c r="C13" s="7" t="s">
        <v>9</v>
      </c>
      <c r="D13" s="8">
        <v>1</v>
      </c>
      <c r="E13" s="8">
        <v>0.18</v>
      </c>
      <c r="F13" s="8">
        <v>3</v>
      </c>
      <c r="G13" s="8">
        <f t="shared" si="0"/>
        <v>0.54</v>
      </c>
    </row>
    <row r="14" spans="2:7" ht="22" thickBot="1" x14ac:dyDescent="0.25">
      <c r="C14" s="7" t="s">
        <v>97</v>
      </c>
      <c r="D14" s="8">
        <v>3</v>
      </c>
      <c r="E14" s="8">
        <v>2.5000000000000001E-2</v>
      </c>
      <c r="F14" s="8">
        <v>3</v>
      </c>
      <c r="G14" s="8">
        <f t="shared" si="0"/>
        <v>0.22500000000000003</v>
      </c>
    </row>
    <row r="18" spans="2:7" ht="20" x14ac:dyDescent="0.2">
      <c r="B18" s="10" t="s">
        <v>98</v>
      </c>
    </row>
    <row r="20" spans="2:7" ht="17" thickBot="1" x14ac:dyDescent="0.25"/>
    <row r="21" spans="2:7" ht="64" thickBot="1" x14ac:dyDescent="0.25">
      <c r="C21" s="13" t="s">
        <v>0</v>
      </c>
      <c r="D21" s="12" t="s">
        <v>1</v>
      </c>
      <c r="E21" s="12" t="s">
        <v>2</v>
      </c>
      <c r="F21" s="12" t="s">
        <v>3</v>
      </c>
      <c r="G21" s="12" t="s">
        <v>4</v>
      </c>
    </row>
    <row r="22" spans="2:7" ht="22" thickBot="1" x14ac:dyDescent="0.25">
      <c r="C22" s="14" t="s">
        <v>88</v>
      </c>
      <c r="D22" s="8">
        <v>2</v>
      </c>
      <c r="E22" s="8">
        <v>0.69</v>
      </c>
      <c r="F22" s="8">
        <v>3</v>
      </c>
      <c r="G22" s="8">
        <f>F22*E22*D22</f>
        <v>4.1399999999999997</v>
      </c>
    </row>
    <row r="23" spans="2:7" ht="29" customHeight="1" thickBot="1" x14ac:dyDescent="0.25">
      <c r="C23" s="14" t="s">
        <v>99</v>
      </c>
      <c r="D23" s="8">
        <v>1</v>
      </c>
      <c r="E23" s="8">
        <v>1.095</v>
      </c>
      <c r="F23" s="8">
        <v>5</v>
      </c>
      <c r="G23" s="8">
        <f t="shared" ref="G23:G30" si="1">F23*E23*D23</f>
        <v>5.4749999999999996</v>
      </c>
    </row>
    <row r="24" spans="2:7" ht="22" thickBot="1" x14ac:dyDescent="0.25">
      <c r="C24" s="14" t="s">
        <v>13</v>
      </c>
      <c r="D24" s="8">
        <v>1</v>
      </c>
      <c r="E24" s="8">
        <v>0.02</v>
      </c>
      <c r="F24" s="8">
        <v>5</v>
      </c>
      <c r="G24" s="8">
        <f t="shared" si="1"/>
        <v>0.1</v>
      </c>
    </row>
    <row r="25" spans="2:7" ht="22" customHeight="1" thickBot="1" x14ac:dyDescent="0.25">
      <c r="C25" s="14" t="s">
        <v>100</v>
      </c>
      <c r="D25" s="8">
        <v>1</v>
      </c>
      <c r="E25" s="8">
        <v>1.5</v>
      </c>
      <c r="F25" s="8">
        <v>1</v>
      </c>
      <c r="G25" s="8">
        <f t="shared" si="1"/>
        <v>1.5</v>
      </c>
    </row>
    <row r="26" spans="2:7" ht="50" customHeight="1" thickBot="1" x14ac:dyDescent="0.25">
      <c r="C26" s="14" t="s">
        <v>101</v>
      </c>
      <c r="D26" s="8">
        <v>1</v>
      </c>
      <c r="E26" s="8">
        <v>0.375</v>
      </c>
      <c r="F26" s="8">
        <v>3</v>
      </c>
      <c r="G26" s="8">
        <f t="shared" si="1"/>
        <v>1.125</v>
      </c>
    </row>
    <row r="27" spans="2:7" ht="37" customHeight="1" thickBot="1" x14ac:dyDescent="0.25">
      <c r="C27" s="14" t="s">
        <v>14</v>
      </c>
      <c r="D27" s="8">
        <v>4</v>
      </c>
      <c r="E27" s="8">
        <v>1.5</v>
      </c>
      <c r="F27" s="8">
        <v>1.5</v>
      </c>
      <c r="G27" s="8">
        <f t="shared" si="1"/>
        <v>9</v>
      </c>
    </row>
    <row r="28" spans="2:7" ht="43" thickBot="1" x14ac:dyDescent="0.25">
      <c r="C28" s="14" t="s">
        <v>95</v>
      </c>
      <c r="D28" s="8">
        <v>1</v>
      </c>
      <c r="E28" s="8">
        <v>4.58E-2</v>
      </c>
      <c r="F28" s="8">
        <v>7</v>
      </c>
      <c r="G28" s="8">
        <f t="shared" si="1"/>
        <v>0.3206</v>
      </c>
    </row>
    <row r="29" spans="2:7" ht="22" thickBot="1" x14ac:dyDescent="0.25">
      <c r="C29" s="14" t="s">
        <v>15</v>
      </c>
      <c r="D29" s="8">
        <v>2</v>
      </c>
      <c r="E29" s="8">
        <v>1.2</v>
      </c>
      <c r="F29" s="8">
        <v>4</v>
      </c>
      <c r="G29" s="8">
        <f t="shared" si="1"/>
        <v>9.6</v>
      </c>
    </row>
    <row r="30" spans="2:7" ht="22" thickBot="1" x14ac:dyDescent="0.25">
      <c r="C30" s="14" t="s">
        <v>102</v>
      </c>
      <c r="D30" s="8">
        <v>6</v>
      </c>
      <c r="E30" s="8">
        <v>0.05</v>
      </c>
      <c r="F30" s="8">
        <v>6</v>
      </c>
      <c r="G30" s="8">
        <f t="shared" si="1"/>
        <v>1.8000000000000003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Requirements</vt:lpstr>
      <vt:lpstr>BoQ</vt:lpstr>
      <vt:lpstr>Load 1</vt:lpstr>
      <vt:lpstr>Load 2</vt:lpstr>
      <vt:lpstr>Load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Prasiddha raut</dc:creator>
  <cp:lastModifiedBy>Prasiddha raut</cp:lastModifiedBy>
  <dcterms:created xsi:type="dcterms:W3CDTF">2025-12-23T10:48:17Z</dcterms:created>
  <dcterms:modified xsi:type="dcterms:W3CDTF">2025-12-24T06:34:44Z</dcterms:modified>
</cp:coreProperties>
</file>